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PROVOZ MHD\2025\VYHODNOCENÍ\Porovnání\"/>
    </mc:Choice>
  </mc:AlternateContent>
  <xr:revisionPtr revIDLastSave="0" documentId="13_ncr:1_{B3E901E8-BDB7-48CE-8B85-BAA624A9F821}" xr6:coauthVersionLast="47" xr6:coauthVersionMax="47" xr10:uidLastSave="{00000000-0000-0000-0000-000000000000}"/>
  <bookViews>
    <workbookView xWindow="-120" yWindow="-120" windowWidth="25440" windowHeight="15390" xr2:uid="{7F261B82-F6F1-46B1-B192-B6BA0A4A1547}"/>
  </bookViews>
  <sheets>
    <sheet name="METRO" sheetId="3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3" l="1"/>
  <c r="N9" i="3"/>
  <c r="L15" i="3" l="1"/>
  <c r="M5" i="3" s="1"/>
  <c r="J15" i="3"/>
  <c r="K8" i="3" s="1"/>
  <c r="H15" i="3"/>
  <c r="I5" i="3" s="1"/>
  <c r="F15" i="3"/>
  <c r="G8" i="3" s="1"/>
  <c r="D15" i="3"/>
  <c r="E9" i="3" s="1"/>
  <c r="B15" i="3"/>
  <c r="C7" i="3" s="1"/>
  <c r="I10" i="3" l="1"/>
  <c r="C14" i="3"/>
  <c r="G4" i="3"/>
  <c r="E7" i="3"/>
  <c r="E4" i="3"/>
  <c r="C10" i="3"/>
  <c r="C9" i="3"/>
  <c r="G14" i="3"/>
  <c r="I4" i="3"/>
  <c r="E3" i="3"/>
  <c r="C13" i="3"/>
  <c r="C12" i="3"/>
  <c r="C5" i="3"/>
  <c r="G13" i="3"/>
  <c r="C4" i="3"/>
  <c r="G9" i="3"/>
  <c r="K11" i="3"/>
  <c r="G7" i="3"/>
  <c r="K9" i="3"/>
  <c r="M4" i="3"/>
  <c r="I11" i="3"/>
  <c r="G6" i="3"/>
  <c r="I9" i="3"/>
  <c r="K7" i="3"/>
  <c r="C11" i="3"/>
  <c r="C3" i="3"/>
  <c r="G3" i="3"/>
  <c r="G5" i="3"/>
  <c r="I6" i="3"/>
  <c r="K6" i="3"/>
  <c r="E12" i="3"/>
  <c r="M14" i="3"/>
  <c r="C8" i="3"/>
  <c r="E10" i="3"/>
  <c r="G12" i="3"/>
  <c r="I14" i="3"/>
  <c r="K3" i="3"/>
  <c r="M12" i="3"/>
  <c r="C6" i="3"/>
  <c r="E8" i="3"/>
  <c r="G11" i="3"/>
  <c r="I12" i="3"/>
  <c r="K14" i="3"/>
  <c r="M11" i="3"/>
  <c r="E14" i="3"/>
  <c r="E6" i="3"/>
  <c r="I8" i="3"/>
  <c r="K13" i="3"/>
  <c r="K5" i="3"/>
  <c r="M10" i="3"/>
  <c r="E13" i="3"/>
  <c r="E5" i="3"/>
  <c r="G10" i="3"/>
  <c r="I3" i="3"/>
  <c r="I7" i="3"/>
  <c r="K12" i="3"/>
  <c r="K4" i="3"/>
  <c r="M9" i="3"/>
  <c r="M8" i="3"/>
  <c r="E11" i="3"/>
  <c r="I13" i="3"/>
  <c r="K10" i="3"/>
  <c r="M3" i="3"/>
  <c r="M7" i="3"/>
  <c r="M6" i="3"/>
  <c r="M13" i="3"/>
</calcChain>
</file>

<file path=xl/sharedStrings.xml><?xml version="1.0" encoding="utf-8"?>
<sst xmlns="http://schemas.openxmlformats.org/spreadsheetml/2006/main" count="15" uniqueCount="15">
  <si>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</si>
  <si>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</si>
  <si>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</si>
  <si>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</si>
  <si>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</si>
  <si>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</si>
  <si>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</si>
  <si>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</si>
  <si>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</si>
  <si>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</si>
  <si>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</si>
  <si>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</si>
  <si>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Nabídka místokm</t>
  </si>
  <si>
    <t>METRO - poptávka cestujících</t>
  </si>
  <si>
    <t>Měsíc/rok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</si>
</sst>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b/>
      <sz val="11"/>
      <name val="Arial CE"/>
      <charset val="238"/>
    </font>
    <font>
      <sz val="10"/>
      <color theme="0"/>
      <name val="Arial CE"/>
      <charset val="238"/>
    </font>
    <font>
      <sz val="10"/>
      <color theme="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2" fillId="0" borderId="0" xfId="2"/>
    <xf numFmtId="0" fontId="1" fillId="0" borderId="0" xfId="3" applyAlignment="1">
      <alignment horizontal="center"/>
    </xf>
    <xf numFmtId="0" fontId="2" fillId="0" borderId="0" xfId="2" applyAlignment="1">
      <alignment horizontal="center"/>
    </xf>
    <xf numFmtId="0" fontId="5" fillId="0" borderId="0" xfId="3" applyFont="1" applyAlignment="1">
      <alignment horizontal="center"/>
    </xf>
    <xf numFmtId="3" fontId="5" fillId="0" borderId="0" xfId="3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0" fontId="7" fillId="0" borderId="7" xfId="2" applyFont="1" applyBorder="1" applyAlignment="1">
      <alignment horizontal="center" wrapText="1"/>
    </xf>
    <xf numFmtId="0" fontId="7" fillId="0" borderId="8" xfId="2" applyFont="1" applyBorder="1" applyAlignment="1">
      <alignment horizontal="center"/>
    </xf>
    <xf numFmtId="0" fontId="4" fillId="2" borderId="4" xfId="3" applyFont="1" applyFill="1" applyBorder="1" applyAlignment="1">
      <alignment horizontal="center"/>
    </xf>
    <xf numFmtId="0" fontId="1" fillId="5" borderId="11" xfId="3" applyFill="1" applyBorder="1" applyAlignment="1">
      <alignment horizontal="center"/>
    </xf>
    <xf numFmtId="3" fontId="1" fillId="5" borderId="11" xfId="3" applyNumberFormat="1" applyFill="1" applyBorder="1" applyAlignment="1">
      <alignment horizontal="center"/>
    </xf>
    <xf numFmtId="3" fontId="1" fillId="5" borderId="13" xfId="3" applyNumberFormat="1" applyFill="1" applyBorder="1" applyAlignment="1">
      <alignment horizontal="center"/>
    </xf>
    <xf numFmtId="0" fontId="1" fillId="5" borderId="14" xfId="3" applyFill="1" applyBorder="1" applyAlignment="1">
      <alignment horizontal="center"/>
    </xf>
    <xf numFmtId="3" fontId="1" fillId="5" borderId="14" xfId="3" applyNumberFormat="1" applyFill="1" applyBorder="1" applyAlignment="1">
      <alignment horizontal="center"/>
    </xf>
    <xf numFmtId="3" fontId="1" fillId="5" borderId="16" xfId="3" applyNumberFormat="1" applyFill="1" applyBorder="1" applyAlignment="1">
      <alignment horizontal="center"/>
    </xf>
    <xf numFmtId="0" fontId="1" fillId="0" borderId="14" xfId="3" applyBorder="1" applyAlignment="1">
      <alignment horizontal="center"/>
    </xf>
    <xf numFmtId="3" fontId="1" fillId="0" borderId="14" xfId="3" applyNumberFormat="1" applyBorder="1" applyAlignment="1">
      <alignment horizontal="center"/>
    </xf>
    <xf numFmtId="3" fontId="1" fillId="0" borderId="16" xfId="3" applyNumberFormat="1" applyBorder="1" applyAlignment="1">
      <alignment horizontal="center"/>
    </xf>
    <xf numFmtId="0" fontId="1" fillId="4" borderId="14" xfId="3" applyFill="1" applyBorder="1" applyAlignment="1">
      <alignment horizontal="center"/>
    </xf>
    <xf numFmtId="3" fontId="1" fillId="4" borderId="14" xfId="3" applyNumberFormat="1" applyFill="1" applyBorder="1" applyAlignment="1">
      <alignment horizontal="center"/>
    </xf>
    <xf numFmtId="3" fontId="1" fillId="4" borderId="16" xfId="3" applyNumberFormat="1" applyFill="1" applyBorder="1" applyAlignment="1">
      <alignment horizontal="center"/>
    </xf>
    <xf numFmtId="0" fontId="1" fillId="3" borderId="14" xfId="3" applyFill="1" applyBorder="1" applyAlignment="1">
      <alignment horizontal="center"/>
    </xf>
    <xf numFmtId="3" fontId="1" fillId="3" borderId="14" xfId="3" applyNumberFormat="1" applyFill="1" applyBorder="1" applyAlignment="1">
      <alignment horizontal="center"/>
    </xf>
    <xf numFmtId="3" fontId="1" fillId="3" borderId="16" xfId="3" applyNumberFormat="1" applyFill="1" applyBorder="1" applyAlignment="1">
      <alignment horizontal="center"/>
    </xf>
    <xf numFmtId="0" fontId="1" fillId="0" borderId="17" xfId="3" applyBorder="1" applyAlignment="1">
      <alignment horizontal="center"/>
    </xf>
    <xf numFmtId="3" fontId="1" fillId="0" borderId="17" xfId="3" applyNumberFormat="1" applyBorder="1" applyAlignment="1">
      <alignment horizontal="center"/>
    </xf>
    <xf numFmtId="3" fontId="1" fillId="0" borderId="19" xfId="3" applyNumberFormat="1" applyBorder="1" applyAlignment="1">
      <alignment horizontal="center"/>
    </xf>
    <xf numFmtId="10" fontId="1" fillId="5" borderId="12" xfId="3" applyNumberFormat="1" applyFill="1" applyBorder="1" applyAlignment="1">
      <alignment horizontal="center"/>
    </xf>
    <xf numFmtId="10" fontId="1" fillId="5" borderId="15" xfId="3" applyNumberFormat="1" applyFill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10" fontId="1" fillId="4" borderId="15" xfId="3" applyNumberFormat="1" applyFill="1" applyBorder="1" applyAlignment="1">
      <alignment horizontal="center"/>
    </xf>
    <xf numFmtId="10" fontId="1" fillId="3" borderId="15" xfId="3" applyNumberFormat="1" applyFill="1" applyBorder="1" applyAlignment="1">
      <alignment horizontal="center"/>
    </xf>
    <xf numFmtId="10" fontId="1" fillId="0" borderId="18" xfId="3" applyNumberFormat="1" applyBorder="1" applyAlignment="1">
      <alignment horizontal="center"/>
    </xf>
    <xf numFmtId="9" fontId="2" fillId="0" borderId="10" xfId="2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10" fontId="2" fillId="5" borderId="10" xfId="2" applyNumberFormat="1" applyFill="1" applyBorder="1" applyAlignment="1">
      <alignment horizontal="center" vertical="center"/>
    </xf>
    <xf numFmtId="10" fontId="2" fillId="5" borderId="1" xfId="2" applyNumberFormat="1" applyFill="1" applyBorder="1" applyAlignment="1">
      <alignment horizontal="center" vertical="center"/>
    </xf>
    <xf numFmtId="10" fontId="2" fillId="4" borderId="10" xfId="2" applyNumberFormat="1" applyFill="1" applyBorder="1" applyAlignment="1">
      <alignment horizontal="center" vertical="center"/>
    </xf>
    <xf numFmtId="10" fontId="2" fillId="4" borderId="1" xfId="2" applyNumberFormat="1" applyFill="1" applyBorder="1" applyAlignment="1">
      <alignment horizontal="center" vertical="center"/>
    </xf>
  </cellXfs>
  <cellStyles count="4">
    <cellStyle name="Normální" xfId="0" builtinId="0"/>
    <cellStyle name="Normální 2" xfId="1" xr:uid="{DCD6D6DC-5B74-4B5C-91BC-A168687E89E4}"/>
    <cellStyle name="normální_PR_Sestava_Vývoj obratu cestujících" xfId="2" xr:uid="{56A95295-6F84-4941-9BFD-69B0E7363DC3}"/>
    <cellStyle name="normální_PREdit 2" xfId="3" xr:uid="{EC112428-6039-4D98-A99C-85C3A2A11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PROVOZ%20MHD\2025\VYHODNOCEN&#205;\Porovn&#225;n&#237;\Nab&#237;dka_porovn&#225;n&#237;_mkm2025.xlsx" TargetMode="External"/><Relationship Id="rId1" Type="http://schemas.openxmlformats.org/officeDocument/2006/relationships/externalLinkPath" Target="Nab&#237;dka_porovn&#225;n&#237;_mkm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PROVOZ%20MHD\2025\VYHODNOCEN&#205;\Porovn&#225;n&#237;\Nab&#237;dka_porovn&#225;n&#237;_mkm.xlsx" TargetMode="External"/><Relationship Id="rId1" Type="http://schemas.openxmlformats.org/officeDocument/2006/relationships/externalLinkPath" Target="Nab&#237;dka_porovn&#225;n&#237;_mk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2"/>
    </sheetNames>
    <sheetDataSet>
      <sheetData sheetId="0">
        <row r="4">
          <cell r="C4">
            <v>0.91881062413612091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1"/>
      <sheetName val="List2"/>
    </sheetNames>
    <sheetDataSet>
      <sheetData sheetId="0" refreshError="1"/>
      <sheetData sheetId="1">
        <row r="4">
          <cell r="D4">
            <v>0.86097429963905281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2567-F79C-4F18-883F-7348BB9BA48B}">
  <sheetPr codeName="List117">
    <pageSetUpPr fitToPage="1"/>
  </sheetPr>
  <dimension ref="A1:N55"/>
  <sheetViews>
    <sheetView showGridLines="0" tabSelected="1" workbookViewId="0">
      <selection activeCell="H22" sqref="H22"/>
    </sheetView>
  </sheetViews>
  <sheetFormatPr defaultColWidth="9.140625" defaultRowHeight="12.75" x14ac:dyDescent="0.2"/>
  <cols>
    <col min="1" max="1" width="15.42578125" style="1" customWidth="1"/>
    <col min="2" max="2" width="12.140625" style="1" customWidth="1"/>
    <col min="3" max="3" width="10.5703125" style="1" customWidth="1"/>
    <col min="4" max="13" width="12.140625" style="1" customWidth="1"/>
    <col min="14" max="14" width="13" style="3" customWidth="1"/>
    <col min="15" max="256" width="9.140625" style="1"/>
    <col min="257" max="257" width="21.42578125" style="1" customWidth="1"/>
    <col min="258" max="260" width="7.140625" style="1" customWidth="1"/>
    <col min="261" max="261" width="1.28515625" style="1" customWidth="1"/>
    <col min="262" max="262" width="21.42578125" style="1" customWidth="1"/>
    <col min="263" max="265" width="7.140625" style="1" customWidth="1"/>
    <col min="266" max="512" width="9.140625" style="1"/>
    <col min="513" max="513" width="21.42578125" style="1" customWidth="1"/>
    <col min="514" max="516" width="7.140625" style="1" customWidth="1"/>
    <col min="517" max="517" width="1.28515625" style="1" customWidth="1"/>
    <col min="518" max="518" width="21.42578125" style="1" customWidth="1"/>
    <col min="519" max="521" width="7.140625" style="1" customWidth="1"/>
    <col min="522" max="768" width="9.140625" style="1"/>
    <col min="769" max="769" width="21.42578125" style="1" customWidth="1"/>
    <col min="770" max="772" width="7.140625" style="1" customWidth="1"/>
    <col min="773" max="773" width="1.28515625" style="1" customWidth="1"/>
    <col min="774" max="774" width="21.42578125" style="1" customWidth="1"/>
    <col min="775" max="777" width="7.140625" style="1" customWidth="1"/>
    <col min="778" max="1024" width="9.140625" style="1"/>
    <col min="1025" max="1025" width="21.42578125" style="1" customWidth="1"/>
    <col min="1026" max="1028" width="7.140625" style="1" customWidth="1"/>
    <col min="1029" max="1029" width="1.28515625" style="1" customWidth="1"/>
    <col min="1030" max="1030" width="21.42578125" style="1" customWidth="1"/>
    <col min="1031" max="1033" width="7.140625" style="1" customWidth="1"/>
    <col min="1034" max="1280" width="9.140625" style="1"/>
    <col min="1281" max="1281" width="21.42578125" style="1" customWidth="1"/>
    <col min="1282" max="1284" width="7.140625" style="1" customWidth="1"/>
    <col min="1285" max="1285" width="1.28515625" style="1" customWidth="1"/>
    <col min="1286" max="1286" width="21.42578125" style="1" customWidth="1"/>
    <col min="1287" max="1289" width="7.140625" style="1" customWidth="1"/>
    <col min="1290" max="1536" width="9.140625" style="1"/>
    <col min="1537" max="1537" width="21.42578125" style="1" customWidth="1"/>
    <col min="1538" max="1540" width="7.140625" style="1" customWidth="1"/>
    <col min="1541" max="1541" width="1.28515625" style="1" customWidth="1"/>
    <col min="1542" max="1542" width="21.42578125" style="1" customWidth="1"/>
    <col min="1543" max="1545" width="7.140625" style="1" customWidth="1"/>
    <col min="1546" max="1792" width="9.140625" style="1"/>
    <col min="1793" max="1793" width="21.42578125" style="1" customWidth="1"/>
    <col min="1794" max="1796" width="7.140625" style="1" customWidth="1"/>
    <col min="1797" max="1797" width="1.28515625" style="1" customWidth="1"/>
    <col min="1798" max="1798" width="21.42578125" style="1" customWidth="1"/>
    <col min="1799" max="1801" width="7.140625" style="1" customWidth="1"/>
    <col min="1802" max="2048" width="9.140625" style="1"/>
    <col min="2049" max="2049" width="21.42578125" style="1" customWidth="1"/>
    <col min="2050" max="2052" width="7.140625" style="1" customWidth="1"/>
    <col min="2053" max="2053" width="1.28515625" style="1" customWidth="1"/>
    <col min="2054" max="2054" width="21.42578125" style="1" customWidth="1"/>
    <col min="2055" max="2057" width="7.140625" style="1" customWidth="1"/>
    <col min="2058" max="2304" width="9.140625" style="1"/>
    <col min="2305" max="2305" width="21.42578125" style="1" customWidth="1"/>
    <col min="2306" max="2308" width="7.140625" style="1" customWidth="1"/>
    <col min="2309" max="2309" width="1.28515625" style="1" customWidth="1"/>
    <col min="2310" max="2310" width="21.42578125" style="1" customWidth="1"/>
    <col min="2311" max="2313" width="7.140625" style="1" customWidth="1"/>
    <col min="2314" max="2560" width="9.140625" style="1"/>
    <col min="2561" max="2561" width="21.42578125" style="1" customWidth="1"/>
    <col min="2562" max="2564" width="7.140625" style="1" customWidth="1"/>
    <col min="2565" max="2565" width="1.28515625" style="1" customWidth="1"/>
    <col min="2566" max="2566" width="21.42578125" style="1" customWidth="1"/>
    <col min="2567" max="2569" width="7.140625" style="1" customWidth="1"/>
    <col min="2570" max="2816" width="9.140625" style="1"/>
    <col min="2817" max="2817" width="21.42578125" style="1" customWidth="1"/>
    <col min="2818" max="2820" width="7.140625" style="1" customWidth="1"/>
    <col min="2821" max="2821" width="1.28515625" style="1" customWidth="1"/>
    <col min="2822" max="2822" width="21.42578125" style="1" customWidth="1"/>
    <col min="2823" max="2825" width="7.140625" style="1" customWidth="1"/>
    <col min="2826" max="3072" width="9.140625" style="1"/>
    <col min="3073" max="3073" width="21.42578125" style="1" customWidth="1"/>
    <col min="3074" max="3076" width="7.140625" style="1" customWidth="1"/>
    <col min="3077" max="3077" width="1.28515625" style="1" customWidth="1"/>
    <col min="3078" max="3078" width="21.42578125" style="1" customWidth="1"/>
    <col min="3079" max="3081" width="7.140625" style="1" customWidth="1"/>
    <col min="3082" max="3328" width="9.140625" style="1"/>
    <col min="3329" max="3329" width="21.42578125" style="1" customWidth="1"/>
    <col min="3330" max="3332" width="7.140625" style="1" customWidth="1"/>
    <col min="3333" max="3333" width="1.28515625" style="1" customWidth="1"/>
    <col min="3334" max="3334" width="21.42578125" style="1" customWidth="1"/>
    <col min="3335" max="3337" width="7.140625" style="1" customWidth="1"/>
    <col min="3338" max="3584" width="9.140625" style="1"/>
    <col min="3585" max="3585" width="21.42578125" style="1" customWidth="1"/>
    <col min="3586" max="3588" width="7.140625" style="1" customWidth="1"/>
    <col min="3589" max="3589" width="1.28515625" style="1" customWidth="1"/>
    <col min="3590" max="3590" width="21.42578125" style="1" customWidth="1"/>
    <col min="3591" max="3593" width="7.140625" style="1" customWidth="1"/>
    <col min="3594" max="3840" width="9.140625" style="1"/>
    <col min="3841" max="3841" width="21.42578125" style="1" customWidth="1"/>
    <col min="3842" max="3844" width="7.140625" style="1" customWidth="1"/>
    <col min="3845" max="3845" width="1.28515625" style="1" customWidth="1"/>
    <col min="3846" max="3846" width="21.42578125" style="1" customWidth="1"/>
    <col min="3847" max="3849" width="7.140625" style="1" customWidth="1"/>
    <col min="3850" max="4096" width="9.140625" style="1"/>
    <col min="4097" max="4097" width="21.42578125" style="1" customWidth="1"/>
    <col min="4098" max="4100" width="7.140625" style="1" customWidth="1"/>
    <col min="4101" max="4101" width="1.28515625" style="1" customWidth="1"/>
    <col min="4102" max="4102" width="21.42578125" style="1" customWidth="1"/>
    <col min="4103" max="4105" width="7.140625" style="1" customWidth="1"/>
    <col min="4106" max="4352" width="9.140625" style="1"/>
    <col min="4353" max="4353" width="21.42578125" style="1" customWidth="1"/>
    <col min="4354" max="4356" width="7.140625" style="1" customWidth="1"/>
    <col min="4357" max="4357" width="1.28515625" style="1" customWidth="1"/>
    <col min="4358" max="4358" width="21.42578125" style="1" customWidth="1"/>
    <col min="4359" max="4361" width="7.140625" style="1" customWidth="1"/>
    <col min="4362" max="4608" width="9.140625" style="1"/>
    <col min="4609" max="4609" width="21.42578125" style="1" customWidth="1"/>
    <col min="4610" max="4612" width="7.140625" style="1" customWidth="1"/>
    <col min="4613" max="4613" width="1.28515625" style="1" customWidth="1"/>
    <col min="4614" max="4614" width="21.42578125" style="1" customWidth="1"/>
    <col min="4615" max="4617" width="7.140625" style="1" customWidth="1"/>
    <col min="4618" max="4864" width="9.140625" style="1"/>
    <col min="4865" max="4865" width="21.42578125" style="1" customWidth="1"/>
    <col min="4866" max="4868" width="7.140625" style="1" customWidth="1"/>
    <col min="4869" max="4869" width="1.28515625" style="1" customWidth="1"/>
    <col min="4870" max="4870" width="21.42578125" style="1" customWidth="1"/>
    <col min="4871" max="4873" width="7.140625" style="1" customWidth="1"/>
    <col min="4874" max="5120" width="9.140625" style="1"/>
    <col min="5121" max="5121" width="21.42578125" style="1" customWidth="1"/>
    <col min="5122" max="5124" width="7.140625" style="1" customWidth="1"/>
    <col min="5125" max="5125" width="1.28515625" style="1" customWidth="1"/>
    <col min="5126" max="5126" width="21.42578125" style="1" customWidth="1"/>
    <col min="5127" max="5129" width="7.140625" style="1" customWidth="1"/>
    <col min="5130" max="5376" width="9.140625" style="1"/>
    <col min="5377" max="5377" width="21.42578125" style="1" customWidth="1"/>
    <col min="5378" max="5380" width="7.140625" style="1" customWidth="1"/>
    <col min="5381" max="5381" width="1.28515625" style="1" customWidth="1"/>
    <col min="5382" max="5382" width="21.42578125" style="1" customWidth="1"/>
    <col min="5383" max="5385" width="7.140625" style="1" customWidth="1"/>
    <col min="5386" max="5632" width="9.140625" style="1"/>
    <col min="5633" max="5633" width="21.42578125" style="1" customWidth="1"/>
    <col min="5634" max="5636" width="7.140625" style="1" customWidth="1"/>
    <col min="5637" max="5637" width="1.28515625" style="1" customWidth="1"/>
    <col min="5638" max="5638" width="21.42578125" style="1" customWidth="1"/>
    <col min="5639" max="5641" width="7.140625" style="1" customWidth="1"/>
    <col min="5642" max="5888" width="9.140625" style="1"/>
    <col min="5889" max="5889" width="21.42578125" style="1" customWidth="1"/>
    <col min="5890" max="5892" width="7.140625" style="1" customWidth="1"/>
    <col min="5893" max="5893" width="1.28515625" style="1" customWidth="1"/>
    <col min="5894" max="5894" width="21.42578125" style="1" customWidth="1"/>
    <col min="5895" max="5897" width="7.140625" style="1" customWidth="1"/>
    <col min="5898" max="6144" width="9.140625" style="1"/>
    <col min="6145" max="6145" width="21.42578125" style="1" customWidth="1"/>
    <col min="6146" max="6148" width="7.140625" style="1" customWidth="1"/>
    <col min="6149" max="6149" width="1.28515625" style="1" customWidth="1"/>
    <col min="6150" max="6150" width="21.42578125" style="1" customWidth="1"/>
    <col min="6151" max="6153" width="7.140625" style="1" customWidth="1"/>
    <col min="6154" max="6400" width="9.140625" style="1"/>
    <col min="6401" max="6401" width="21.42578125" style="1" customWidth="1"/>
    <col min="6402" max="6404" width="7.140625" style="1" customWidth="1"/>
    <col min="6405" max="6405" width="1.28515625" style="1" customWidth="1"/>
    <col min="6406" max="6406" width="21.42578125" style="1" customWidth="1"/>
    <col min="6407" max="6409" width="7.140625" style="1" customWidth="1"/>
    <col min="6410" max="6656" width="9.140625" style="1"/>
    <col min="6657" max="6657" width="21.42578125" style="1" customWidth="1"/>
    <col min="6658" max="6660" width="7.140625" style="1" customWidth="1"/>
    <col min="6661" max="6661" width="1.28515625" style="1" customWidth="1"/>
    <col min="6662" max="6662" width="21.42578125" style="1" customWidth="1"/>
    <col min="6663" max="6665" width="7.140625" style="1" customWidth="1"/>
    <col min="6666" max="6912" width="9.140625" style="1"/>
    <col min="6913" max="6913" width="21.42578125" style="1" customWidth="1"/>
    <col min="6914" max="6916" width="7.140625" style="1" customWidth="1"/>
    <col min="6917" max="6917" width="1.28515625" style="1" customWidth="1"/>
    <col min="6918" max="6918" width="21.42578125" style="1" customWidth="1"/>
    <col min="6919" max="6921" width="7.140625" style="1" customWidth="1"/>
    <col min="6922" max="7168" width="9.140625" style="1"/>
    <col min="7169" max="7169" width="21.42578125" style="1" customWidth="1"/>
    <col min="7170" max="7172" width="7.140625" style="1" customWidth="1"/>
    <col min="7173" max="7173" width="1.28515625" style="1" customWidth="1"/>
    <col min="7174" max="7174" width="21.42578125" style="1" customWidth="1"/>
    <col min="7175" max="7177" width="7.140625" style="1" customWidth="1"/>
    <col min="7178" max="7424" width="9.140625" style="1"/>
    <col min="7425" max="7425" width="21.42578125" style="1" customWidth="1"/>
    <col min="7426" max="7428" width="7.140625" style="1" customWidth="1"/>
    <col min="7429" max="7429" width="1.28515625" style="1" customWidth="1"/>
    <col min="7430" max="7430" width="21.42578125" style="1" customWidth="1"/>
    <col min="7431" max="7433" width="7.140625" style="1" customWidth="1"/>
    <col min="7434" max="7680" width="9.140625" style="1"/>
    <col min="7681" max="7681" width="21.42578125" style="1" customWidth="1"/>
    <col min="7682" max="7684" width="7.140625" style="1" customWidth="1"/>
    <col min="7685" max="7685" width="1.28515625" style="1" customWidth="1"/>
    <col min="7686" max="7686" width="21.42578125" style="1" customWidth="1"/>
    <col min="7687" max="7689" width="7.140625" style="1" customWidth="1"/>
    <col min="7690" max="7936" width="9.140625" style="1"/>
    <col min="7937" max="7937" width="21.42578125" style="1" customWidth="1"/>
    <col min="7938" max="7940" width="7.140625" style="1" customWidth="1"/>
    <col min="7941" max="7941" width="1.28515625" style="1" customWidth="1"/>
    <col min="7942" max="7942" width="21.42578125" style="1" customWidth="1"/>
    <col min="7943" max="7945" width="7.140625" style="1" customWidth="1"/>
    <col min="7946" max="8192" width="9.140625" style="1"/>
    <col min="8193" max="8193" width="21.42578125" style="1" customWidth="1"/>
    <col min="8194" max="8196" width="7.140625" style="1" customWidth="1"/>
    <col min="8197" max="8197" width="1.28515625" style="1" customWidth="1"/>
    <col min="8198" max="8198" width="21.42578125" style="1" customWidth="1"/>
    <col min="8199" max="8201" width="7.140625" style="1" customWidth="1"/>
    <col min="8202" max="8448" width="9.140625" style="1"/>
    <col min="8449" max="8449" width="21.42578125" style="1" customWidth="1"/>
    <col min="8450" max="8452" width="7.140625" style="1" customWidth="1"/>
    <col min="8453" max="8453" width="1.28515625" style="1" customWidth="1"/>
    <col min="8454" max="8454" width="21.42578125" style="1" customWidth="1"/>
    <col min="8455" max="8457" width="7.140625" style="1" customWidth="1"/>
    <col min="8458" max="8704" width="9.140625" style="1"/>
    <col min="8705" max="8705" width="21.42578125" style="1" customWidth="1"/>
    <col min="8706" max="8708" width="7.140625" style="1" customWidth="1"/>
    <col min="8709" max="8709" width="1.28515625" style="1" customWidth="1"/>
    <col min="8710" max="8710" width="21.42578125" style="1" customWidth="1"/>
    <col min="8711" max="8713" width="7.140625" style="1" customWidth="1"/>
    <col min="8714" max="8960" width="9.140625" style="1"/>
    <col min="8961" max="8961" width="21.42578125" style="1" customWidth="1"/>
    <col min="8962" max="8964" width="7.140625" style="1" customWidth="1"/>
    <col min="8965" max="8965" width="1.28515625" style="1" customWidth="1"/>
    <col min="8966" max="8966" width="21.42578125" style="1" customWidth="1"/>
    <col min="8967" max="8969" width="7.140625" style="1" customWidth="1"/>
    <col min="8970" max="9216" width="9.140625" style="1"/>
    <col min="9217" max="9217" width="21.42578125" style="1" customWidth="1"/>
    <col min="9218" max="9220" width="7.140625" style="1" customWidth="1"/>
    <col min="9221" max="9221" width="1.28515625" style="1" customWidth="1"/>
    <col min="9222" max="9222" width="21.42578125" style="1" customWidth="1"/>
    <col min="9223" max="9225" width="7.140625" style="1" customWidth="1"/>
    <col min="9226" max="9472" width="9.140625" style="1"/>
    <col min="9473" max="9473" width="21.42578125" style="1" customWidth="1"/>
    <col min="9474" max="9476" width="7.140625" style="1" customWidth="1"/>
    <col min="9477" max="9477" width="1.28515625" style="1" customWidth="1"/>
    <col min="9478" max="9478" width="21.42578125" style="1" customWidth="1"/>
    <col min="9479" max="9481" width="7.140625" style="1" customWidth="1"/>
    <col min="9482" max="9728" width="9.140625" style="1"/>
    <col min="9729" max="9729" width="21.42578125" style="1" customWidth="1"/>
    <col min="9730" max="9732" width="7.140625" style="1" customWidth="1"/>
    <col min="9733" max="9733" width="1.28515625" style="1" customWidth="1"/>
    <col min="9734" max="9734" width="21.42578125" style="1" customWidth="1"/>
    <col min="9735" max="9737" width="7.140625" style="1" customWidth="1"/>
    <col min="9738" max="9984" width="9.140625" style="1"/>
    <col min="9985" max="9985" width="21.42578125" style="1" customWidth="1"/>
    <col min="9986" max="9988" width="7.140625" style="1" customWidth="1"/>
    <col min="9989" max="9989" width="1.28515625" style="1" customWidth="1"/>
    <col min="9990" max="9990" width="21.42578125" style="1" customWidth="1"/>
    <col min="9991" max="9993" width="7.140625" style="1" customWidth="1"/>
    <col min="9994" max="10240" width="9.140625" style="1"/>
    <col min="10241" max="10241" width="21.42578125" style="1" customWidth="1"/>
    <col min="10242" max="10244" width="7.140625" style="1" customWidth="1"/>
    <col min="10245" max="10245" width="1.28515625" style="1" customWidth="1"/>
    <col min="10246" max="10246" width="21.42578125" style="1" customWidth="1"/>
    <col min="10247" max="10249" width="7.140625" style="1" customWidth="1"/>
    <col min="10250" max="10496" width="9.140625" style="1"/>
    <col min="10497" max="10497" width="21.42578125" style="1" customWidth="1"/>
    <col min="10498" max="10500" width="7.140625" style="1" customWidth="1"/>
    <col min="10501" max="10501" width="1.28515625" style="1" customWidth="1"/>
    <col min="10502" max="10502" width="21.42578125" style="1" customWidth="1"/>
    <col min="10503" max="10505" width="7.140625" style="1" customWidth="1"/>
    <col min="10506" max="10752" width="9.140625" style="1"/>
    <col min="10753" max="10753" width="21.42578125" style="1" customWidth="1"/>
    <col min="10754" max="10756" width="7.140625" style="1" customWidth="1"/>
    <col min="10757" max="10757" width="1.28515625" style="1" customWidth="1"/>
    <col min="10758" max="10758" width="21.42578125" style="1" customWidth="1"/>
    <col min="10759" max="10761" width="7.140625" style="1" customWidth="1"/>
    <col min="10762" max="11008" width="9.140625" style="1"/>
    <col min="11009" max="11009" width="21.42578125" style="1" customWidth="1"/>
    <col min="11010" max="11012" width="7.140625" style="1" customWidth="1"/>
    <col min="11013" max="11013" width="1.28515625" style="1" customWidth="1"/>
    <col min="11014" max="11014" width="21.42578125" style="1" customWidth="1"/>
    <col min="11015" max="11017" width="7.140625" style="1" customWidth="1"/>
    <col min="11018" max="11264" width="9.140625" style="1"/>
    <col min="11265" max="11265" width="21.42578125" style="1" customWidth="1"/>
    <col min="11266" max="11268" width="7.140625" style="1" customWidth="1"/>
    <col min="11269" max="11269" width="1.28515625" style="1" customWidth="1"/>
    <col min="11270" max="11270" width="21.42578125" style="1" customWidth="1"/>
    <col min="11271" max="11273" width="7.140625" style="1" customWidth="1"/>
    <col min="11274" max="11520" width="9.140625" style="1"/>
    <col min="11521" max="11521" width="21.42578125" style="1" customWidth="1"/>
    <col min="11522" max="11524" width="7.140625" style="1" customWidth="1"/>
    <col min="11525" max="11525" width="1.28515625" style="1" customWidth="1"/>
    <col min="11526" max="11526" width="21.42578125" style="1" customWidth="1"/>
    <col min="11527" max="11529" width="7.140625" style="1" customWidth="1"/>
    <col min="11530" max="11776" width="9.140625" style="1"/>
    <col min="11777" max="11777" width="21.42578125" style="1" customWidth="1"/>
    <col min="11778" max="11780" width="7.140625" style="1" customWidth="1"/>
    <col min="11781" max="11781" width="1.28515625" style="1" customWidth="1"/>
    <col min="11782" max="11782" width="21.42578125" style="1" customWidth="1"/>
    <col min="11783" max="11785" width="7.140625" style="1" customWidth="1"/>
    <col min="11786" max="12032" width="9.140625" style="1"/>
    <col min="12033" max="12033" width="21.42578125" style="1" customWidth="1"/>
    <col min="12034" max="12036" width="7.140625" style="1" customWidth="1"/>
    <col min="12037" max="12037" width="1.28515625" style="1" customWidth="1"/>
    <col min="12038" max="12038" width="21.42578125" style="1" customWidth="1"/>
    <col min="12039" max="12041" width="7.140625" style="1" customWidth="1"/>
    <col min="12042" max="12288" width="9.140625" style="1"/>
    <col min="12289" max="12289" width="21.42578125" style="1" customWidth="1"/>
    <col min="12290" max="12292" width="7.140625" style="1" customWidth="1"/>
    <col min="12293" max="12293" width="1.28515625" style="1" customWidth="1"/>
    <col min="12294" max="12294" width="21.42578125" style="1" customWidth="1"/>
    <col min="12295" max="12297" width="7.140625" style="1" customWidth="1"/>
    <col min="12298" max="12544" width="9.140625" style="1"/>
    <col min="12545" max="12545" width="21.42578125" style="1" customWidth="1"/>
    <col min="12546" max="12548" width="7.140625" style="1" customWidth="1"/>
    <col min="12549" max="12549" width="1.28515625" style="1" customWidth="1"/>
    <col min="12550" max="12550" width="21.42578125" style="1" customWidth="1"/>
    <col min="12551" max="12553" width="7.140625" style="1" customWidth="1"/>
    <col min="12554" max="12800" width="9.140625" style="1"/>
    <col min="12801" max="12801" width="21.42578125" style="1" customWidth="1"/>
    <col min="12802" max="12804" width="7.140625" style="1" customWidth="1"/>
    <col min="12805" max="12805" width="1.28515625" style="1" customWidth="1"/>
    <col min="12806" max="12806" width="21.42578125" style="1" customWidth="1"/>
    <col min="12807" max="12809" width="7.140625" style="1" customWidth="1"/>
    <col min="12810" max="13056" width="9.140625" style="1"/>
    <col min="13057" max="13057" width="21.42578125" style="1" customWidth="1"/>
    <col min="13058" max="13060" width="7.140625" style="1" customWidth="1"/>
    <col min="13061" max="13061" width="1.28515625" style="1" customWidth="1"/>
    <col min="13062" max="13062" width="21.42578125" style="1" customWidth="1"/>
    <col min="13063" max="13065" width="7.140625" style="1" customWidth="1"/>
    <col min="13066" max="13312" width="9.140625" style="1"/>
    <col min="13313" max="13313" width="21.42578125" style="1" customWidth="1"/>
    <col min="13314" max="13316" width="7.140625" style="1" customWidth="1"/>
    <col min="13317" max="13317" width="1.28515625" style="1" customWidth="1"/>
    <col min="13318" max="13318" width="21.42578125" style="1" customWidth="1"/>
    <col min="13319" max="13321" width="7.140625" style="1" customWidth="1"/>
    <col min="13322" max="13568" width="9.140625" style="1"/>
    <col min="13569" max="13569" width="21.42578125" style="1" customWidth="1"/>
    <col min="13570" max="13572" width="7.140625" style="1" customWidth="1"/>
    <col min="13573" max="13573" width="1.28515625" style="1" customWidth="1"/>
    <col min="13574" max="13574" width="21.42578125" style="1" customWidth="1"/>
    <col min="13575" max="13577" width="7.140625" style="1" customWidth="1"/>
    <col min="13578" max="13824" width="9.140625" style="1"/>
    <col min="13825" max="13825" width="21.42578125" style="1" customWidth="1"/>
    <col min="13826" max="13828" width="7.140625" style="1" customWidth="1"/>
    <col min="13829" max="13829" width="1.28515625" style="1" customWidth="1"/>
    <col min="13830" max="13830" width="21.42578125" style="1" customWidth="1"/>
    <col min="13831" max="13833" width="7.140625" style="1" customWidth="1"/>
    <col min="13834" max="14080" width="9.140625" style="1"/>
    <col min="14081" max="14081" width="21.42578125" style="1" customWidth="1"/>
    <col min="14082" max="14084" width="7.140625" style="1" customWidth="1"/>
    <col min="14085" max="14085" width="1.28515625" style="1" customWidth="1"/>
    <col min="14086" max="14086" width="21.42578125" style="1" customWidth="1"/>
    <col min="14087" max="14089" width="7.140625" style="1" customWidth="1"/>
    <col min="14090" max="14336" width="9.140625" style="1"/>
    <col min="14337" max="14337" width="21.42578125" style="1" customWidth="1"/>
    <col min="14338" max="14340" width="7.140625" style="1" customWidth="1"/>
    <col min="14341" max="14341" width="1.28515625" style="1" customWidth="1"/>
    <col min="14342" max="14342" width="21.42578125" style="1" customWidth="1"/>
    <col min="14343" max="14345" width="7.140625" style="1" customWidth="1"/>
    <col min="14346" max="14592" width="9.140625" style="1"/>
    <col min="14593" max="14593" width="21.42578125" style="1" customWidth="1"/>
    <col min="14594" max="14596" width="7.140625" style="1" customWidth="1"/>
    <col min="14597" max="14597" width="1.28515625" style="1" customWidth="1"/>
    <col min="14598" max="14598" width="21.42578125" style="1" customWidth="1"/>
    <col min="14599" max="14601" width="7.140625" style="1" customWidth="1"/>
    <col min="14602" max="14848" width="9.140625" style="1"/>
    <col min="14849" max="14849" width="21.42578125" style="1" customWidth="1"/>
    <col min="14850" max="14852" width="7.140625" style="1" customWidth="1"/>
    <col min="14853" max="14853" width="1.28515625" style="1" customWidth="1"/>
    <col min="14854" max="14854" width="21.42578125" style="1" customWidth="1"/>
    <col min="14855" max="14857" width="7.140625" style="1" customWidth="1"/>
    <col min="14858" max="15104" width="9.140625" style="1"/>
    <col min="15105" max="15105" width="21.42578125" style="1" customWidth="1"/>
    <col min="15106" max="15108" width="7.140625" style="1" customWidth="1"/>
    <col min="15109" max="15109" width="1.28515625" style="1" customWidth="1"/>
    <col min="15110" max="15110" width="21.42578125" style="1" customWidth="1"/>
    <col min="15111" max="15113" width="7.140625" style="1" customWidth="1"/>
    <col min="15114" max="15360" width="9.140625" style="1"/>
    <col min="15361" max="15361" width="21.42578125" style="1" customWidth="1"/>
    <col min="15362" max="15364" width="7.140625" style="1" customWidth="1"/>
    <col min="15365" max="15365" width="1.28515625" style="1" customWidth="1"/>
    <col min="15366" max="15366" width="21.42578125" style="1" customWidth="1"/>
    <col min="15367" max="15369" width="7.140625" style="1" customWidth="1"/>
    <col min="15370" max="15616" width="9.140625" style="1"/>
    <col min="15617" max="15617" width="21.42578125" style="1" customWidth="1"/>
    <col min="15618" max="15620" width="7.140625" style="1" customWidth="1"/>
    <col min="15621" max="15621" width="1.28515625" style="1" customWidth="1"/>
    <col min="15622" max="15622" width="21.42578125" style="1" customWidth="1"/>
    <col min="15623" max="15625" width="7.140625" style="1" customWidth="1"/>
    <col min="15626" max="15872" width="9.140625" style="1"/>
    <col min="15873" max="15873" width="21.42578125" style="1" customWidth="1"/>
    <col min="15874" max="15876" width="7.140625" style="1" customWidth="1"/>
    <col min="15877" max="15877" width="1.28515625" style="1" customWidth="1"/>
    <col min="15878" max="15878" width="21.42578125" style="1" customWidth="1"/>
    <col min="15879" max="15881" width="7.140625" style="1" customWidth="1"/>
    <col min="15882" max="16128" width="9.140625" style="1"/>
    <col min="16129" max="16129" width="21.42578125" style="1" customWidth="1"/>
    <col min="16130" max="16132" width="7.140625" style="1" customWidth="1"/>
    <col min="16133" max="16133" width="1.28515625" style="1" customWidth="1"/>
    <col min="16134" max="16134" width="21.42578125" style="1" customWidth="1"/>
    <col min="16135" max="16137" width="7.140625" style="1" customWidth="1"/>
    <col min="16138" max="16384" width="9.140625" style="1"/>
  </cols>
  <sheetData>
    <row r="1" spans="1:14" ht="30.75" customHeight="1" thickBot="1" x14ac:dyDescent="0.25">
      <c r="A1" s="40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  <c r="N1" s="8" t="s">
        <v>12</v>
      </c>
    </row>
    <row r="2" spans="1:14" ht="16.5" customHeight="1" x14ac:dyDescent="0.25">
      <c r="A2" s="10" t="s">
        <v>14</v>
      </c>
      <c r="B2" s="38">
        <v>2019</v>
      </c>
      <c r="C2" s="39"/>
      <c r="D2" s="38">
        <v>2020</v>
      </c>
      <c r="E2" s="39"/>
      <c r="F2" s="38">
        <v>2021</v>
      </c>
      <c r="G2" s="39"/>
      <c r="H2" s="38">
        <v>2022</v>
      </c>
      <c r="I2" s="39"/>
      <c r="J2" s="38">
        <v>2023</v>
      </c>
      <c r="K2" s="39"/>
      <c r="L2" s="38">
        <v>2024</v>
      </c>
      <c r="M2" s="39"/>
      <c r="N2" s="9">
        <v>2025</v>
      </c>
    </row>
    <row r="3" spans="1:14" ht="15" customHeight="1" x14ac:dyDescent="0.2">
      <c r="A3" s="11" t="s">
        <v>0</v>
      </c>
      <c r="B3" s="12">
        <v>27669955</v>
      </c>
      <c r="C3" s="29">
        <f>B3/B$15</f>
        <v>0.86837296111299045</v>
      </c>
      <c r="D3" s="13">
        <v>27375758</v>
      </c>
      <c r="E3" s="29">
        <f>$D3/D$15</f>
        <v>1</v>
      </c>
      <c r="F3" s="13">
        <v>10838450</v>
      </c>
      <c r="G3" s="29">
        <f>$F3/F$15</f>
        <v>0.49425113755580841</v>
      </c>
      <c r="H3" s="13">
        <v>17383063</v>
      </c>
      <c r="I3" s="29">
        <f>$H3/H$15</f>
        <v>0.65950934245870707</v>
      </c>
      <c r="J3" s="13">
        <v>24130288</v>
      </c>
      <c r="K3" s="29">
        <f>J3/J$15</f>
        <v>0.87147972710622457</v>
      </c>
      <c r="L3" s="13">
        <v>24936832</v>
      </c>
      <c r="M3" s="29">
        <f>L3/L$15</f>
        <v>0.87939132182994606</v>
      </c>
      <c r="N3" s="43">
        <f>[1]List2!$C$4</f>
        <v>0.91881062413612091</v>
      </c>
    </row>
    <row r="4" spans="1:14" ht="15" customHeight="1" x14ac:dyDescent="0.2">
      <c r="A4" s="14" t="s">
        <v>1</v>
      </c>
      <c r="B4" s="15">
        <v>25150454</v>
      </c>
      <c r="C4" s="30">
        <f t="shared" ref="C4:C14" si="0">B4/$B$15</f>
        <v>0.78930284539010109</v>
      </c>
      <c r="D4" s="16">
        <v>25862869</v>
      </c>
      <c r="E4" s="30">
        <f t="shared" ref="E4:E14" si="1">$D4/D$15</f>
        <v>0.94473617862928216</v>
      </c>
      <c r="F4" s="16">
        <v>10957687</v>
      </c>
      <c r="G4" s="30">
        <f t="shared" ref="G4:G14" si="2">$F4/F$15</f>
        <v>0.49968854077201941</v>
      </c>
      <c r="H4" s="16">
        <v>17907336</v>
      </c>
      <c r="I4" s="30">
        <f t="shared" ref="I4:I14" si="3">$H4/H$15</f>
        <v>0.67940013739506855</v>
      </c>
      <c r="J4" s="16">
        <v>22388322</v>
      </c>
      <c r="K4" s="30">
        <f t="shared" ref="K4:K14" si="4">J4/J$15</f>
        <v>0.80856758721347555</v>
      </c>
      <c r="L4" s="16">
        <v>23722833</v>
      </c>
      <c r="M4" s="30">
        <f t="shared" ref="M4:M14" si="5">L4/L$15</f>
        <v>0.83657994204801411</v>
      </c>
      <c r="N4" s="44"/>
    </row>
    <row r="5" spans="1:14" ht="15" customHeight="1" x14ac:dyDescent="0.2">
      <c r="A5" s="17" t="s">
        <v>2</v>
      </c>
      <c r="B5" s="18">
        <v>29568029</v>
      </c>
      <c r="C5" s="31">
        <f t="shared" si="0"/>
        <v>0.92794068139990737</v>
      </c>
      <c r="D5" s="19">
        <v>14358223</v>
      </c>
      <c r="E5" s="31">
        <f t="shared" si="1"/>
        <v>0.524486774028321</v>
      </c>
      <c r="F5" s="19">
        <v>10162677</v>
      </c>
      <c r="G5" s="31">
        <f t="shared" si="2"/>
        <v>0.46343477783836717</v>
      </c>
      <c r="H5" s="19">
        <v>23446003</v>
      </c>
      <c r="I5" s="31">
        <f t="shared" si="3"/>
        <v>0.8895358672873056</v>
      </c>
      <c r="J5" s="19">
        <v>26289192</v>
      </c>
      <c r="K5" s="31">
        <f t="shared" si="4"/>
        <v>0.94944983126613081</v>
      </c>
      <c r="L5" s="19">
        <v>25883617</v>
      </c>
      <c r="M5" s="31">
        <f t="shared" si="5"/>
        <v>0.91277946482416306</v>
      </c>
      <c r="N5" s="35">
        <v>1</v>
      </c>
    </row>
    <row r="6" spans="1:14" ht="15" customHeight="1" x14ac:dyDescent="0.2">
      <c r="A6" s="17" t="s">
        <v>3</v>
      </c>
      <c r="B6" s="18">
        <v>29220881</v>
      </c>
      <c r="C6" s="31">
        <f t="shared" si="0"/>
        <v>0.91704605086276147</v>
      </c>
      <c r="D6" s="19">
        <v>6742951</v>
      </c>
      <c r="E6" s="31">
        <f t="shared" si="1"/>
        <v>0.24631102452030734</v>
      </c>
      <c r="F6" s="19">
        <v>11295755</v>
      </c>
      <c r="G6" s="31">
        <f t="shared" si="2"/>
        <v>0.51510499732911175</v>
      </c>
      <c r="H6" s="19">
        <v>23142772</v>
      </c>
      <c r="I6" s="31">
        <f t="shared" si="3"/>
        <v>0.87803135410553224</v>
      </c>
      <c r="J6" s="19">
        <v>24075199</v>
      </c>
      <c r="K6" s="31">
        <f t="shared" si="4"/>
        <v>0.8694901550511146</v>
      </c>
      <c r="L6" s="19">
        <v>26833046</v>
      </c>
      <c r="M6" s="31">
        <f t="shared" si="5"/>
        <v>0.94626084783599407</v>
      </c>
      <c r="N6" s="36"/>
    </row>
    <row r="7" spans="1:14" ht="15" customHeight="1" x14ac:dyDescent="0.2">
      <c r="A7" s="17" t="s">
        <v>4</v>
      </c>
      <c r="B7" s="18">
        <v>29802467</v>
      </c>
      <c r="C7" s="31">
        <f t="shared" si="0"/>
        <v>0.93529810645742584</v>
      </c>
      <c r="D7" s="19">
        <v>12659516</v>
      </c>
      <c r="E7" s="31">
        <f t="shared" si="1"/>
        <v>0.46243526845905053</v>
      </c>
      <c r="F7" s="19">
        <v>15463875</v>
      </c>
      <c r="G7" s="31">
        <f t="shared" si="2"/>
        <v>0.70517812138920488</v>
      </c>
      <c r="H7" s="19">
        <v>26148488</v>
      </c>
      <c r="I7" s="31">
        <f t="shared" si="3"/>
        <v>0.99206751578645214</v>
      </c>
      <c r="J7" s="19">
        <v>26128950</v>
      </c>
      <c r="K7" s="31">
        <f t="shared" si="4"/>
        <v>0.94366259596952118</v>
      </c>
      <c r="L7" s="19">
        <v>28028026</v>
      </c>
      <c r="M7" s="31">
        <f t="shared" si="5"/>
        <v>0.98840152720378016</v>
      </c>
      <c r="N7" s="36"/>
    </row>
    <row r="8" spans="1:14" ht="15" customHeight="1" x14ac:dyDescent="0.2">
      <c r="A8" s="17" t="s">
        <v>5</v>
      </c>
      <c r="B8" s="18">
        <v>29080234</v>
      </c>
      <c r="C8" s="31">
        <f t="shared" si="0"/>
        <v>0.91263209168351245</v>
      </c>
      <c r="D8" s="19">
        <v>18765844</v>
      </c>
      <c r="E8" s="31">
        <f t="shared" si="1"/>
        <v>0.68549130219517573</v>
      </c>
      <c r="F8" s="19">
        <v>19153260</v>
      </c>
      <c r="G8" s="31">
        <f t="shared" si="2"/>
        <v>0.87342014244676713</v>
      </c>
      <c r="H8" s="19">
        <v>25714521</v>
      </c>
      <c r="I8" s="31">
        <f t="shared" si="3"/>
        <v>0.97560290935783944</v>
      </c>
      <c r="J8" s="19">
        <v>25930603</v>
      </c>
      <c r="K8" s="31">
        <f t="shared" si="4"/>
        <v>0.93649917589627807</v>
      </c>
      <c r="L8" s="19">
        <v>25844111</v>
      </c>
      <c r="M8" s="31">
        <f t="shared" si="5"/>
        <v>0.91138629533253657</v>
      </c>
      <c r="N8" s="37"/>
    </row>
    <row r="9" spans="1:14" ht="15" customHeight="1" x14ac:dyDescent="0.2">
      <c r="A9" s="20" t="s">
        <v>6</v>
      </c>
      <c r="B9" s="21">
        <v>25942346</v>
      </c>
      <c r="C9" s="32">
        <f t="shared" si="0"/>
        <v>0.81415498558771571</v>
      </c>
      <c r="D9" s="22">
        <v>17357360</v>
      </c>
      <c r="E9" s="32">
        <f t="shared" si="1"/>
        <v>0.63404125650146381</v>
      </c>
      <c r="F9" s="22">
        <v>16648176</v>
      </c>
      <c r="G9" s="32">
        <f t="shared" si="2"/>
        <v>0.75918419388651592</v>
      </c>
      <c r="H9" s="22">
        <v>20229542</v>
      </c>
      <c r="I9" s="32">
        <f t="shared" si="3"/>
        <v>0.76750408962222583</v>
      </c>
      <c r="J9" s="22">
        <v>20402629</v>
      </c>
      <c r="K9" s="32">
        <f t="shared" si="4"/>
        <v>0.73685310151165795</v>
      </c>
      <c r="L9" s="22">
        <v>23536865</v>
      </c>
      <c r="M9" s="32">
        <f t="shared" si="5"/>
        <v>0.83002182571077965</v>
      </c>
      <c r="N9" s="45">
        <f>[2]List2!$D$4</f>
        <v>0.86097429963905281</v>
      </c>
    </row>
    <row r="10" spans="1:14" ht="15" customHeight="1" x14ac:dyDescent="0.2">
      <c r="A10" s="20" t="s">
        <v>7</v>
      </c>
      <c r="B10" s="21">
        <v>26617203</v>
      </c>
      <c r="C10" s="32">
        <f t="shared" si="0"/>
        <v>0.83533418777354618</v>
      </c>
      <c r="D10" s="22">
        <v>17420070</v>
      </c>
      <c r="E10" s="32">
        <f t="shared" si="1"/>
        <v>0.63633196932848402</v>
      </c>
      <c r="F10" s="22">
        <v>18371603</v>
      </c>
      <c r="G10" s="32">
        <f t="shared" si="2"/>
        <v>0.83777529826439234</v>
      </c>
      <c r="H10" s="22">
        <v>22458053</v>
      </c>
      <c r="I10" s="32">
        <f t="shared" si="3"/>
        <v>0.85205327547468435</v>
      </c>
      <c r="J10" s="22">
        <v>23297039</v>
      </c>
      <c r="K10" s="32">
        <f t="shared" si="4"/>
        <v>0.84138644305045462</v>
      </c>
      <c r="L10" s="22">
        <v>23898088</v>
      </c>
      <c r="M10" s="32">
        <f t="shared" si="5"/>
        <v>0.84276026704307794</v>
      </c>
      <c r="N10" s="46"/>
    </row>
    <row r="11" spans="1:14" ht="15" customHeight="1" x14ac:dyDescent="0.2">
      <c r="A11" s="17" t="s">
        <v>8</v>
      </c>
      <c r="B11" s="18">
        <v>28752909</v>
      </c>
      <c r="C11" s="31">
        <f t="shared" si="0"/>
        <v>0.90235957120068877</v>
      </c>
      <c r="D11" s="19">
        <v>18990267</v>
      </c>
      <c r="E11" s="31">
        <f t="shared" si="1"/>
        <v>0.69368917565679822</v>
      </c>
      <c r="F11" s="19">
        <v>20851796</v>
      </c>
      <c r="G11" s="31">
        <f t="shared" si="2"/>
        <v>0.95087617630580534</v>
      </c>
      <c r="H11" s="19">
        <v>24073586</v>
      </c>
      <c r="I11" s="31">
        <f t="shared" si="3"/>
        <v>0.9133462194483869</v>
      </c>
      <c r="J11" s="19">
        <v>24189858</v>
      </c>
      <c r="K11" s="31">
        <f t="shared" si="4"/>
        <v>0.87363113314595842</v>
      </c>
      <c r="L11" s="19">
        <v>26438986</v>
      </c>
      <c r="M11" s="31">
        <f t="shared" si="5"/>
        <v>0.93236441767676981</v>
      </c>
      <c r="N11" s="35">
        <v>1</v>
      </c>
    </row>
    <row r="12" spans="1:14" ht="15" customHeight="1" x14ac:dyDescent="0.2">
      <c r="A12" s="23" t="s">
        <v>9</v>
      </c>
      <c r="B12" s="24">
        <v>31864137</v>
      </c>
      <c r="C12" s="33">
        <f t="shared" si="0"/>
        <v>1</v>
      </c>
      <c r="D12" s="19">
        <v>13517490</v>
      </c>
      <c r="E12" s="31">
        <f t="shared" si="1"/>
        <v>0.49377591663397957</v>
      </c>
      <c r="F12" s="25">
        <v>21929034</v>
      </c>
      <c r="G12" s="33">
        <f t="shared" si="2"/>
        <v>1</v>
      </c>
      <c r="H12" s="19">
        <v>26225833</v>
      </c>
      <c r="I12" s="31">
        <f t="shared" si="3"/>
        <v>0.99500196698716792</v>
      </c>
      <c r="J12" s="25">
        <v>27688869</v>
      </c>
      <c r="K12" s="33">
        <f t="shared" si="4"/>
        <v>1</v>
      </c>
      <c r="L12" s="25">
        <v>28356923</v>
      </c>
      <c r="M12" s="33">
        <f t="shared" si="5"/>
        <v>1</v>
      </c>
      <c r="N12" s="36"/>
    </row>
    <row r="13" spans="1:14" ht="15" customHeight="1" x14ac:dyDescent="0.2">
      <c r="A13" s="17" t="s">
        <v>10</v>
      </c>
      <c r="B13" s="18">
        <v>31114828</v>
      </c>
      <c r="C13" s="31">
        <f t="shared" si="0"/>
        <v>0.97648425249991866</v>
      </c>
      <c r="D13" s="19">
        <v>10434893</v>
      </c>
      <c r="E13" s="31">
        <f t="shared" si="1"/>
        <v>0.38117275145404195</v>
      </c>
      <c r="F13" s="19">
        <v>21022766</v>
      </c>
      <c r="G13" s="31">
        <f t="shared" si="2"/>
        <v>0.95867268936698258</v>
      </c>
      <c r="H13" s="25">
        <v>26357569</v>
      </c>
      <c r="I13" s="33">
        <f t="shared" si="3"/>
        <v>1</v>
      </c>
      <c r="J13" s="19">
        <v>27358114</v>
      </c>
      <c r="K13" s="31">
        <f t="shared" si="4"/>
        <v>0.98805458612267627</v>
      </c>
      <c r="L13" s="19">
        <v>27820837</v>
      </c>
      <c r="M13" s="31">
        <f t="shared" si="5"/>
        <v>0.98109505745739767</v>
      </c>
      <c r="N13" s="36"/>
    </row>
    <row r="14" spans="1:14" ht="15" customHeight="1" x14ac:dyDescent="0.2">
      <c r="A14" s="26" t="s">
        <v>11</v>
      </c>
      <c r="B14" s="27">
        <v>28299285</v>
      </c>
      <c r="C14" s="34">
        <f t="shared" si="0"/>
        <v>0.88812337832968768</v>
      </c>
      <c r="D14" s="28">
        <v>13760148</v>
      </c>
      <c r="E14" s="34">
        <f t="shared" si="1"/>
        <v>0.50263989037308121</v>
      </c>
      <c r="F14" s="28">
        <v>18717370</v>
      </c>
      <c r="G14" s="34">
        <f t="shared" si="2"/>
        <v>0.85354284187803253</v>
      </c>
      <c r="H14" s="28">
        <v>24594037</v>
      </c>
      <c r="I14" s="34">
        <f t="shared" si="3"/>
        <v>0.93309200859912389</v>
      </c>
      <c r="J14" s="28">
        <v>25037944</v>
      </c>
      <c r="K14" s="34">
        <f t="shared" si="4"/>
        <v>0.90426026429609674</v>
      </c>
      <c r="L14" s="28">
        <v>25779388</v>
      </c>
      <c r="M14" s="34">
        <f t="shared" si="5"/>
        <v>0.90910385446262987</v>
      </c>
      <c r="N14" s="37"/>
    </row>
    <row r="15" spans="1:14" s="7" customFormat="1" x14ac:dyDescent="0.2">
      <c r="A15" s="4"/>
      <c r="B15" s="5">
        <f>MAX(B3:B14)</f>
        <v>31864137</v>
      </c>
      <c r="C15" s="4"/>
      <c r="D15" s="5">
        <f>MAX(D3:D14)</f>
        <v>27375758</v>
      </c>
      <c r="E15" s="4"/>
      <c r="F15" s="5">
        <f>MAX(F3:F14)</f>
        <v>21929034</v>
      </c>
      <c r="G15" s="6"/>
      <c r="H15" s="5">
        <f>MAX(H3:H14)</f>
        <v>26357569</v>
      </c>
      <c r="I15" s="6"/>
      <c r="J15" s="5">
        <f>MAX(J3:J14)</f>
        <v>27688869</v>
      </c>
      <c r="L15" s="5">
        <f>MAX(L3:L14)</f>
        <v>28356923</v>
      </c>
      <c r="N15" s="6"/>
    </row>
    <row r="16" spans="1:14" x14ac:dyDescent="0.2">
      <c r="A16" s="2"/>
      <c r="B16" s="2"/>
      <c r="C16" s="2"/>
      <c r="D16" s="3"/>
      <c r="E16" s="2"/>
      <c r="F16" s="2"/>
      <c r="G16" s="3"/>
      <c r="H16" s="2"/>
      <c r="I16" s="3"/>
    </row>
    <row r="17" spans="1:9" x14ac:dyDescent="0.2">
      <c r="A17" s="2"/>
      <c r="B17" s="2"/>
      <c r="C17" s="2"/>
      <c r="D17" s="3"/>
      <c r="E17" s="2"/>
      <c r="F17" s="2"/>
      <c r="G17" s="3"/>
      <c r="H17" s="2"/>
      <c r="I17" s="3"/>
    </row>
    <row r="18" spans="1:9" x14ac:dyDescent="0.2">
      <c r="A18" s="2"/>
      <c r="B18" s="2"/>
      <c r="C18" s="2"/>
      <c r="D18" s="3"/>
      <c r="E18" s="2"/>
      <c r="F18" s="2"/>
      <c r="G18" s="3"/>
      <c r="H18" s="2"/>
      <c r="I18" s="3"/>
    </row>
    <row r="19" spans="1:9" x14ac:dyDescent="0.2">
      <c r="A19" s="2"/>
      <c r="B19" s="2"/>
      <c r="C19" s="2"/>
      <c r="D19" s="3"/>
      <c r="E19" s="2"/>
      <c r="F19" s="2"/>
      <c r="G19" s="3"/>
      <c r="H19" s="2"/>
      <c r="I19" s="3"/>
    </row>
    <row r="20" spans="1:9" x14ac:dyDescent="0.2">
      <c r="A20" s="2"/>
      <c r="B20" s="2"/>
      <c r="C20" s="2"/>
      <c r="D20" s="3"/>
      <c r="E20" s="2"/>
      <c r="F20" s="2"/>
      <c r="G20" s="3"/>
      <c r="H20" s="2"/>
      <c r="I20" s="3"/>
    </row>
    <row r="21" spans="1:9" x14ac:dyDescent="0.2">
      <c r="A21" s="2"/>
      <c r="B21" s="2"/>
      <c r="C21" s="2"/>
      <c r="D21" s="3"/>
      <c r="E21" s="2"/>
      <c r="F21" s="2"/>
      <c r="G21" s="3"/>
      <c r="H21" s="2"/>
      <c r="I21" s="3"/>
    </row>
    <row r="22" spans="1:9" x14ac:dyDescent="0.2">
      <c r="A22" s="2"/>
      <c r="B22" s="2"/>
      <c r="C22" s="2"/>
      <c r="D22" s="3"/>
      <c r="E22" s="2"/>
      <c r="F22" s="2"/>
      <c r="G22" s="3"/>
      <c r="H22" s="2"/>
      <c r="I22" s="3"/>
    </row>
    <row r="23" spans="1:9" x14ac:dyDescent="0.2">
      <c r="A23" s="2"/>
      <c r="B23" s="2"/>
      <c r="C23" s="2"/>
      <c r="D23" s="3"/>
      <c r="E23" s="2"/>
      <c r="F23" s="2"/>
      <c r="G23" s="3"/>
      <c r="H23" s="2"/>
      <c r="I23" s="3"/>
    </row>
    <row r="24" spans="1:9" x14ac:dyDescent="0.2">
      <c r="A24" s="2"/>
      <c r="B24" s="2"/>
      <c r="C24" s="2"/>
      <c r="D24" s="3"/>
      <c r="E24" s="2"/>
      <c r="F24" s="2"/>
      <c r="G24" s="3"/>
      <c r="H24" s="2"/>
      <c r="I24" s="3"/>
    </row>
    <row r="25" spans="1:9" x14ac:dyDescent="0.2">
      <c r="A25" s="2"/>
      <c r="B25" s="2"/>
      <c r="C25" s="2"/>
      <c r="D25" s="3"/>
      <c r="E25" s="2"/>
      <c r="F25" s="2"/>
      <c r="G25" s="3"/>
      <c r="H25" s="2"/>
      <c r="I25" s="3"/>
    </row>
    <row r="26" spans="1:9" x14ac:dyDescent="0.2">
      <c r="A26" s="2"/>
      <c r="B26" s="2"/>
      <c r="C26" s="2"/>
      <c r="D26" s="3"/>
      <c r="E26" s="2"/>
      <c r="F26" s="2"/>
      <c r="G26" s="3"/>
      <c r="H26" s="2"/>
      <c r="I26" s="3"/>
    </row>
    <row r="27" spans="1:9" x14ac:dyDescent="0.2">
      <c r="A27" s="2"/>
      <c r="B27" s="2"/>
      <c r="C27" s="2"/>
      <c r="D27" s="3"/>
      <c r="E27" s="2"/>
      <c r="F27" s="2"/>
      <c r="G27" s="3"/>
      <c r="H27" s="2"/>
      <c r="I27" s="3"/>
    </row>
    <row r="28" spans="1:9" x14ac:dyDescent="0.2">
      <c r="A28" s="2"/>
      <c r="B28" s="2"/>
      <c r="C28" s="2"/>
      <c r="D28" s="3"/>
      <c r="E28" s="2"/>
      <c r="F28" s="2"/>
      <c r="G28" s="3"/>
      <c r="H28" s="2"/>
      <c r="I28" s="3"/>
    </row>
    <row r="29" spans="1:9" x14ac:dyDescent="0.2">
      <c r="A29" s="2"/>
      <c r="B29" s="2"/>
      <c r="C29" s="2"/>
      <c r="D29" s="3"/>
      <c r="E29" s="2"/>
      <c r="F29" s="2"/>
      <c r="G29" s="3"/>
      <c r="H29" s="2"/>
      <c r="I29" s="3"/>
    </row>
    <row r="30" spans="1:9" x14ac:dyDescent="0.2">
      <c r="A30" s="2"/>
      <c r="B30" s="2"/>
      <c r="C30" s="2"/>
      <c r="D30" s="3"/>
      <c r="E30" s="2"/>
      <c r="F30" s="2"/>
      <c r="G30" s="3"/>
      <c r="H30" s="2"/>
      <c r="I30" s="3"/>
    </row>
    <row r="31" spans="1:9" x14ac:dyDescent="0.2">
      <c r="A31" s="2"/>
      <c r="B31" s="2"/>
      <c r="C31" s="2"/>
      <c r="D31" s="3"/>
      <c r="E31" s="2"/>
      <c r="F31" s="2"/>
      <c r="G31" s="3"/>
      <c r="H31" s="2"/>
      <c r="I31" s="3"/>
    </row>
    <row r="32" spans="1:9" x14ac:dyDescent="0.2">
      <c r="A32" s="2"/>
      <c r="B32" s="2"/>
      <c r="C32" s="2"/>
      <c r="D32" s="3"/>
      <c r="E32" s="2"/>
      <c r="F32" s="2"/>
      <c r="G32" s="3"/>
      <c r="H32" s="2"/>
      <c r="I32" s="3"/>
    </row>
    <row r="33" spans="1:9" x14ac:dyDescent="0.2">
      <c r="A33" s="2"/>
      <c r="B33" s="2"/>
      <c r="C33" s="2"/>
      <c r="D33" s="3"/>
      <c r="E33" s="2"/>
      <c r="F33" s="2"/>
      <c r="G33" s="3"/>
      <c r="H33" s="2"/>
      <c r="I33" s="3"/>
    </row>
    <row r="34" spans="1:9" x14ac:dyDescent="0.2">
      <c r="A34" s="2"/>
      <c r="B34" s="2"/>
      <c r="C34" s="2"/>
      <c r="D34" s="3"/>
      <c r="E34" s="2"/>
      <c r="F34" s="2"/>
      <c r="G34" s="3"/>
      <c r="H34" s="2"/>
      <c r="I34" s="3"/>
    </row>
    <row r="35" spans="1:9" x14ac:dyDescent="0.2">
      <c r="A35" s="2"/>
      <c r="B35" s="2"/>
      <c r="C35" s="2"/>
      <c r="D35" s="3"/>
      <c r="E35" s="2"/>
      <c r="F35" s="2"/>
      <c r="G35" s="3"/>
      <c r="H35" s="2"/>
      <c r="I35" s="3"/>
    </row>
    <row r="36" spans="1:9" x14ac:dyDescent="0.2">
      <c r="A36" s="2"/>
      <c r="B36" s="2"/>
      <c r="C36" s="2"/>
      <c r="D36" s="3"/>
      <c r="E36" s="2"/>
      <c r="F36" s="2"/>
      <c r="G36" s="3"/>
      <c r="H36" s="2"/>
      <c r="I36" s="3"/>
    </row>
    <row r="37" spans="1:9" x14ac:dyDescent="0.2">
      <c r="A37" s="2"/>
      <c r="B37" s="2"/>
      <c r="C37" s="2"/>
      <c r="D37" s="3"/>
      <c r="E37" s="2"/>
      <c r="F37" s="2"/>
      <c r="G37" s="3"/>
      <c r="H37" s="2"/>
      <c r="I37" s="3"/>
    </row>
    <row r="38" spans="1:9" x14ac:dyDescent="0.2">
      <c r="A38" s="2"/>
      <c r="B38" s="2"/>
      <c r="C38" s="2"/>
      <c r="D38" s="3"/>
      <c r="E38" s="2"/>
      <c r="F38" s="2"/>
      <c r="G38" s="3"/>
      <c r="H38" s="2"/>
      <c r="I38" s="3"/>
    </row>
    <row r="39" spans="1:9" x14ac:dyDescent="0.2">
      <c r="A39" s="2"/>
      <c r="B39" s="2"/>
      <c r="C39" s="2"/>
      <c r="D39" s="3"/>
      <c r="E39" s="2"/>
      <c r="F39" s="2"/>
      <c r="G39" s="3"/>
      <c r="H39" s="2"/>
      <c r="I39" s="3"/>
    </row>
    <row r="40" spans="1:9" x14ac:dyDescent="0.2">
      <c r="A40" s="2"/>
      <c r="B40" s="2"/>
      <c r="C40" s="2"/>
      <c r="D40" s="3"/>
      <c r="E40" s="2"/>
      <c r="F40" s="2"/>
      <c r="G40" s="3"/>
      <c r="H40" s="2"/>
      <c r="I40" s="3"/>
    </row>
    <row r="41" spans="1:9" x14ac:dyDescent="0.2">
      <c r="A41" s="2"/>
      <c r="B41" s="2"/>
      <c r="C41" s="2"/>
      <c r="D41" s="3"/>
      <c r="E41" s="2"/>
      <c r="F41" s="2"/>
      <c r="G41" s="3"/>
      <c r="H41" s="2"/>
      <c r="I41" s="3"/>
    </row>
    <row r="42" spans="1:9" x14ac:dyDescent="0.2">
      <c r="A42" s="2"/>
      <c r="B42" s="2"/>
      <c r="C42" s="2"/>
      <c r="D42" s="3"/>
      <c r="E42" s="2"/>
      <c r="F42" s="2"/>
      <c r="G42" s="3"/>
      <c r="H42" s="2"/>
      <c r="I42" s="3"/>
    </row>
    <row r="43" spans="1:9" x14ac:dyDescent="0.2">
      <c r="A43" s="2"/>
      <c r="B43" s="2"/>
      <c r="C43" s="2"/>
      <c r="D43" s="3"/>
      <c r="E43" s="2"/>
      <c r="F43" s="2"/>
      <c r="G43" s="3"/>
      <c r="H43" s="2"/>
      <c r="I43" s="3"/>
    </row>
    <row r="44" spans="1:9" x14ac:dyDescent="0.2">
      <c r="A44" s="2"/>
      <c r="B44" s="2"/>
      <c r="C44" s="2"/>
      <c r="D44" s="3"/>
      <c r="E44" s="2"/>
      <c r="F44" s="2"/>
      <c r="G44" s="3"/>
      <c r="H44" s="2"/>
      <c r="I44" s="3"/>
    </row>
    <row r="45" spans="1:9" x14ac:dyDescent="0.2">
      <c r="A45" s="2"/>
      <c r="B45" s="2"/>
      <c r="C45" s="2"/>
      <c r="D45" s="3"/>
      <c r="E45" s="2"/>
      <c r="F45" s="2"/>
      <c r="G45" s="3"/>
      <c r="H45" s="2"/>
      <c r="I45" s="3"/>
    </row>
    <row r="46" spans="1:9" x14ac:dyDescent="0.2">
      <c r="A46" s="2"/>
      <c r="B46" s="2"/>
      <c r="C46" s="2"/>
      <c r="D46" s="3"/>
      <c r="E46" s="2"/>
      <c r="F46" s="2"/>
      <c r="G46" s="3"/>
      <c r="H46" s="2"/>
      <c r="I46" s="3"/>
    </row>
    <row r="47" spans="1:9" x14ac:dyDescent="0.2">
      <c r="A47" s="2"/>
      <c r="B47" s="2"/>
      <c r="C47" s="2"/>
      <c r="D47" s="3"/>
      <c r="E47" s="2"/>
      <c r="F47" s="2"/>
      <c r="G47" s="3"/>
      <c r="H47" s="2"/>
      <c r="I47" s="3"/>
    </row>
    <row r="48" spans="1:9" x14ac:dyDescent="0.2">
      <c r="A48" s="2"/>
      <c r="B48" s="2"/>
      <c r="C48" s="2"/>
      <c r="D48" s="3"/>
      <c r="E48" s="2"/>
      <c r="F48" s="2"/>
      <c r="G48" s="3"/>
      <c r="H48" s="2"/>
      <c r="I48" s="3"/>
    </row>
    <row r="49" spans="1:9" x14ac:dyDescent="0.2">
      <c r="A49" s="2"/>
      <c r="B49" s="2"/>
      <c r="C49" s="2"/>
      <c r="D49" s="3"/>
      <c r="E49" s="2"/>
      <c r="F49" s="2"/>
      <c r="G49" s="3"/>
      <c r="H49" s="2"/>
      <c r="I49" s="3"/>
    </row>
    <row r="50" spans="1:9" x14ac:dyDescent="0.2">
      <c r="A50" s="2"/>
      <c r="B50" s="2"/>
      <c r="C50" s="2"/>
      <c r="D50" s="3"/>
      <c r="E50" s="2"/>
      <c r="F50" s="2"/>
      <c r="G50" s="3"/>
      <c r="H50" s="2"/>
      <c r="I50" s="3"/>
    </row>
    <row r="51" spans="1:9" x14ac:dyDescent="0.2">
      <c r="A51" s="2"/>
      <c r="B51" s="2"/>
      <c r="C51" s="2"/>
      <c r="D51" s="3"/>
      <c r="E51" s="2"/>
      <c r="F51" s="2"/>
      <c r="G51" s="3"/>
      <c r="H51" s="2"/>
      <c r="I51" s="3"/>
    </row>
    <row r="52" spans="1:9" x14ac:dyDescent="0.2">
      <c r="A52" s="2"/>
      <c r="B52" s="2"/>
      <c r="C52" s="2"/>
      <c r="D52" s="3"/>
      <c r="E52" s="2"/>
      <c r="F52" s="2"/>
      <c r="G52" s="3"/>
      <c r="H52" s="2"/>
      <c r="I52" s="3"/>
    </row>
    <row r="53" spans="1:9" x14ac:dyDescent="0.2">
      <c r="A53" s="2"/>
      <c r="B53" s="2"/>
      <c r="C53" s="2"/>
      <c r="D53" s="3"/>
      <c r="E53" s="2"/>
      <c r="F53" s="2"/>
      <c r="G53" s="3"/>
      <c r="H53" s="2"/>
      <c r="I53" s="3"/>
    </row>
    <row r="54" spans="1:9" x14ac:dyDescent="0.2">
      <c r="A54" s="2"/>
      <c r="B54" s="2"/>
      <c r="C54" s="2"/>
      <c r="D54" s="3"/>
      <c r="E54" s="2"/>
      <c r="F54" s="2"/>
      <c r="G54" s="3"/>
      <c r="H54" s="2"/>
      <c r="I54" s="3"/>
    </row>
    <row r="55" spans="1:9" x14ac:dyDescent="0.2">
      <c r="A55" s="2"/>
      <c r="B55" s="2"/>
      <c r="C55" s="2"/>
      <c r="D55" s="3"/>
      <c r="E55" s="2"/>
      <c r="F55" s="2"/>
      <c r="G55" s="3"/>
      <c r="H55" s="2"/>
      <c r="I55" s="3"/>
    </row>
  </sheetData>
  <mergeCells count="11">
    <mergeCell ref="N11:N14"/>
    <mergeCell ref="L2:M2"/>
    <mergeCell ref="A1:M1"/>
    <mergeCell ref="N3:N4"/>
    <mergeCell ref="N9:N10"/>
    <mergeCell ref="N5:N8"/>
    <mergeCell ref="B2:C2"/>
    <mergeCell ref="D2:E2"/>
    <mergeCell ref="F2:G2"/>
    <mergeCell ref="H2:I2"/>
    <mergeCell ref="J2:K2"/>
  </mergeCells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METRO</vt:lpstr>
    </vt:vector>
  </TitlesOfParts>
  <Company>DPP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Vývoj obratu cestujících</dc:title>
  <dc:creator>SW JŘ © CHAPS spol. s r.o., B.Bednařík</dc:creator>
  <cp:lastModifiedBy>Vodrážka Jiří Ing. 100600</cp:lastModifiedBy>
  <cp:lastPrinted>2025-01-27T16:25:47Z</cp:lastPrinted>
  <dcterms:created xsi:type="dcterms:W3CDTF">2025-01-21T13:36:28Z</dcterms:created>
  <dcterms:modified xsi:type="dcterms:W3CDTF">2025-01-29T15:55:12Z</dcterms:modified>
</cp:coreProperties>
</file>